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érések\11. fakt\"/>
    </mc:Choice>
  </mc:AlternateContent>
  <xr:revisionPtr revIDLastSave="0" documentId="8_{4C928212-407E-4AAC-99E0-7D4B43B92CB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mozgasi-helyzeti" sheetId="1" r:id="rId1"/>
    <sheet name="rugo - mozgasi" sheetId="2" r:id="rId2"/>
    <sheet name="Munk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6" i="2" l="1"/>
  <c r="H26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5" i="2"/>
  <c r="G2" i="1" l="1"/>
  <c r="G3" i="1" l="1"/>
  <c r="G4" i="1"/>
  <c r="G5" i="1"/>
  <c r="G6" i="1"/>
  <c r="G7" i="1"/>
  <c r="G8" i="1"/>
  <c r="G9" i="1"/>
  <c r="H3" i="1"/>
  <c r="H4" i="1"/>
  <c r="H5" i="1"/>
  <c r="H6" i="1"/>
  <c r="H7" i="1"/>
  <c r="H8" i="1"/>
  <c r="H9" i="1"/>
  <c r="H2" i="1"/>
  <c r="I8" i="1" l="1"/>
  <c r="J8" i="1" s="1"/>
  <c r="I6" i="1"/>
  <c r="J6" i="1" s="1"/>
  <c r="I4" i="1"/>
  <c r="J4" i="1" s="1"/>
  <c r="I2" i="1"/>
  <c r="J2" i="1" s="1"/>
  <c r="I7" i="1"/>
  <c r="J7" i="1" s="1"/>
  <c r="I3" i="1"/>
  <c r="J3" i="1" s="1"/>
  <c r="I9" i="1"/>
  <c r="J9" i="1" s="1"/>
  <c r="I5" i="1"/>
  <c r="J5" i="1" s="1"/>
</calcChain>
</file>

<file path=xl/sharedStrings.xml><?xml version="1.0" encoding="utf-8"?>
<sst xmlns="http://schemas.openxmlformats.org/spreadsheetml/2006/main" count="26" uniqueCount="25">
  <si>
    <t>ssz</t>
  </si>
  <si>
    <t>v (mért)</t>
  </si>
  <si>
    <t>v (számított)</t>
  </si>
  <si>
    <t>s (m)</t>
  </si>
  <si>
    <t>h (m)</t>
  </si>
  <si>
    <t>különbség</t>
  </si>
  <si>
    <t>%</t>
  </si>
  <si>
    <t>t (ms)</t>
  </si>
  <si>
    <t>m (kg)</t>
  </si>
  <si>
    <t>m1 (kg)</t>
  </si>
  <si>
    <t>Rugó vizsgálata</t>
  </si>
  <si>
    <t>ssz.</t>
  </si>
  <si>
    <t>hossz (cm)</t>
  </si>
  <si>
    <t>nyújtó nehezék (G)</t>
  </si>
  <si>
    <t>rugóállandó</t>
  </si>
  <si>
    <t>Energia-megmaradás vizsgálata</t>
  </si>
  <si>
    <t>átlagérték</t>
  </si>
  <si>
    <t>D( N/m)</t>
  </si>
  <si>
    <t>x1(cm)</t>
  </si>
  <si>
    <t>x2(cm)</t>
  </si>
  <si>
    <t>v (mért m/s)</t>
  </si>
  <si>
    <t>s (cm)</t>
  </si>
  <si>
    <t>t(ms)</t>
  </si>
  <si>
    <t>v számított (m/s)</t>
  </si>
  <si>
    <t>m (g)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</si>
</sst>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1">
    <xf numFmtId="0" fontId="0" fillId="0" borderId="0" xfId="0"/>
    <xf numFmtId="10" fontId="0" fillId="0" borderId="0" xfId="1" applyNumberFormat="1" applyFont="1"/>
    <xf numFmtId="2" fontId="0" fillId="0" borderId="0" xfId="0" applyNumberFormat="1"/>
    <xf numFmtId="0" fontId="0" fillId="0" borderId="1" xfId="0" applyBorder="1"/>
    <xf numFmtId="2" fontId="0" fillId="0" borderId="1" xfId="0" applyNumberFormat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10" fontId="0" fillId="0" borderId="6" xfId="1" applyNumberFormat="1" applyFont="1" applyBorder="1"/>
    <xf numFmtId="0" fontId="0" fillId="0" borderId="7" xfId="0" applyBorder="1"/>
    <xf numFmtId="0" fontId="0" fillId="0" borderId="8" xfId="0" applyBorder="1"/>
    <xf numFmtId="2" fontId="0" fillId="0" borderId="8" xfId="0" applyNumberFormat="1" applyBorder="1"/>
    <xf numFmtId="10" fontId="0" fillId="0" borderId="9" xfId="1" applyNumberFormat="1" applyFont="1" applyBorder="1"/>
    <xf numFmtId="0" fontId="0" fillId="0" borderId="6" xfId="0" applyBorder="1"/>
    <xf numFmtId="0" fontId="0" fillId="0" borderId="9" xfId="0" applyBorder="1"/>
    <xf numFmtId="0" fontId="2" fillId="0" borderId="0" xfId="0" applyFont="1"/>
    <xf numFmtId="0" fontId="0" fillId="0" borderId="10" xfId="0" applyBorder="1"/>
    <xf numFmtId="0" fontId="0" fillId="0" borderId="11" xfId="0" applyBorder="1"/>
    <xf numFmtId="0" fontId="0" fillId="0" borderId="1" xfId="0" applyBorder="1" applyAlignment="1">
      <alignment horizontal="right"/>
    </xf>
    <xf numFmtId="0" fontId="0" fillId="0" borderId="0" xfId="0" applyAlignment="1">
      <alignment horizontal="right"/>
    </xf>
  </cellXfs>
  <cellStyles count="2">
    <cellStyle name="Normál" xfId="0" builtinId="0"/>
    <cellStyle name="Százalék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8136482939632551E-2"/>
          <c:y val="2.5428331875182269E-2"/>
          <c:w val="0.87753018372703417"/>
          <c:h val="0.8416746864975212"/>
        </c:manualLayout>
      </c:layout>
      <c:scatterChart>
        <c:scatterStyle val="lineMarker"/>
        <c:varyColors val="0"/>
        <c:ser>
          <c:idx val="0"/>
          <c:order val="0"/>
          <c:tx>
            <c:strRef>
              <c:f>'rugo - mozgasi'!$C$3</c:f>
              <c:strCache>
                <c:ptCount val="1"/>
                <c:pt idx="0">
                  <c:v>nyújtó nehezék (G)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u-HU"/>
                </a:p>
              </c:txPr>
            </c:trendlineLbl>
          </c:trendline>
          <c:xVal>
            <c:numRef>
              <c:f>'rugo - mozgasi'!$B$4:$B$20</c:f>
              <c:numCache>
                <c:formatCode>General</c:formatCode>
                <c:ptCount val="17"/>
                <c:pt idx="0">
                  <c:v>15</c:v>
                </c:pt>
                <c:pt idx="1">
                  <c:v>17</c:v>
                </c:pt>
                <c:pt idx="2">
                  <c:v>19</c:v>
                </c:pt>
                <c:pt idx="3">
                  <c:v>21</c:v>
                </c:pt>
                <c:pt idx="4">
                  <c:v>23</c:v>
                </c:pt>
                <c:pt idx="5">
                  <c:v>25</c:v>
                </c:pt>
                <c:pt idx="6">
                  <c:v>28</c:v>
                </c:pt>
                <c:pt idx="7">
                  <c:v>29</c:v>
                </c:pt>
                <c:pt idx="8">
                  <c:v>31</c:v>
                </c:pt>
                <c:pt idx="9">
                  <c:v>33</c:v>
                </c:pt>
              </c:numCache>
            </c:numRef>
          </c:xVal>
          <c:yVal>
            <c:numRef>
              <c:f>'rugo - mozgasi'!$C$4:$C$20</c:f>
              <c:numCache>
                <c:formatCode>General</c:formatCode>
                <c:ptCount val="17"/>
                <c:pt idx="0">
                  <c:v>10</c:v>
                </c:pt>
                <c:pt idx="1">
                  <c:v>20</c:v>
                </c:pt>
                <c:pt idx="2">
                  <c:v>30</c:v>
                </c:pt>
                <c:pt idx="3">
                  <c:v>40</c:v>
                </c:pt>
                <c:pt idx="4">
                  <c:v>50</c:v>
                </c:pt>
                <c:pt idx="5">
                  <c:v>60</c:v>
                </c:pt>
                <c:pt idx="6">
                  <c:v>70</c:v>
                </c:pt>
                <c:pt idx="7">
                  <c:v>80</c:v>
                </c:pt>
                <c:pt idx="8">
                  <c:v>90</c:v>
                </c:pt>
                <c:pt idx="9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159-4582-9711-0E98C69724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1572224"/>
        <c:axId val="61573760"/>
      </c:scatterChart>
      <c:valAx>
        <c:axId val="615722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61573760"/>
        <c:crosses val="autoZero"/>
        <c:crossBetween val="midCat"/>
      </c:valAx>
      <c:valAx>
        <c:axId val="615737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6157222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</xdr:row>
      <xdr:rowOff>100617</xdr:rowOff>
    </xdr:from>
    <xdr:to>
      <xdr:col>8</xdr:col>
      <xdr:colOff>229657</xdr:colOff>
      <xdr:row>24</xdr:row>
      <xdr:rowOff>1317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804385"/>
          <a:ext cx="5495238" cy="2714286"/>
        </a:xfrm>
        <a:prstGeom prst="rect">
          <a:avLst/>
        </a:prstGeom>
      </xdr:spPr>
    </xdr:pic>
    <xdr:clientData/>
  </xdr:twoCellAnchor>
  <xdr:twoCellAnchor editAs="oneCell">
    <xdr:from>
      <xdr:col>3</xdr:col>
      <xdr:colOff>119062</xdr:colOff>
      <xdr:row>17</xdr:row>
      <xdr:rowOff>129572</xdr:rowOff>
    </xdr:from>
    <xdr:to>
      <xdr:col>5</xdr:col>
      <xdr:colOff>334782</xdr:colOff>
      <xdr:row>21</xdr:row>
      <xdr:rowOff>81858</xdr:rowOff>
    </xdr:to>
    <xdr:pic>
      <xdr:nvPicPr>
        <xdr:cNvPr id="3" name="Kép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52625" y="3376010"/>
          <a:ext cx="1438095" cy="71428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514350</xdr:colOff>
      <xdr:row>2</xdr:row>
      <xdr:rowOff>128587</xdr:rowOff>
    </xdr:from>
    <xdr:to>
      <xdr:col>9</xdr:col>
      <xdr:colOff>571500</xdr:colOff>
      <xdr:row>17</xdr:row>
      <xdr:rowOff>28575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1"/>
  <sheetViews>
    <sheetView tabSelected="1" zoomScale="120" zoomScaleNormal="120" workbookViewId="0">
      <selection activeCell="E7" sqref="E7"/>
    </sheetView>
  </sheetViews>
  <sheetFormatPr defaultRowHeight="14.4" x14ac:dyDescent="0.3"/>
  <cols>
    <col min="7" max="7" width="12.44140625" customWidth="1"/>
    <col min="8" max="8" width="11.5546875" customWidth="1"/>
    <col min="9" max="9" width="10.5546875" customWidth="1"/>
    <col min="10" max="10" width="13.33203125" bestFit="1" customWidth="1"/>
  </cols>
  <sheetData>
    <row r="1" spans="1:10" x14ac:dyDescent="0.3">
      <c r="A1" s="5" t="s">
        <v>0</v>
      </c>
      <c r="B1" s="6" t="s">
        <v>4</v>
      </c>
      <c r="C1" s="6" t="s">
        <v>9</v>
      </c>
      <c r="D1" s="6" t="s">
        <v>8</v>
      </c>
      <c r="E1" s="6" t="s">
        <v>7</v>
      </c>
      <c r="F1" s="6" t="s">
        <v>3</v>
      </c>
      <c r="G1" s="6" t="s">
        <v>2</v>
      </c>
      <c r="H1" s="6" t="s">
        <v>1</v>
      </c>
      <c r="I1" s="6" t="s">
        <v>5</v>
      </c>
      <c r="J1" s="7" t="s">
        <v>6</v>
      </c>
    </row>
    <row r="2" spans="1:10" x14ac:dyDescent="0.3">
      <c r="A2" s="8">
        <v>1</v>
      </c>
      <c r="B2" s="3">
        <v>1</v>
      </c>
      <c r="C2" s="3">
        <v>0.01</v>
      </c>
      <c r="D2" s="3">
        <v>0.112</v>
      </c>
      <c r="E2" s="3">
        <v>7.57</v>
      </c>
      <c r="F2" s="3">
        <v>0.01</v>
      </c>
      <c r="G2" s="4">
        <f t="shared" ref="G2:G9" si="0">SQRT(2*C2*9.8*B2/(C2+D2))</f>
        <v>1.2675004445952593</v>
      </c>
      <c r="H2" s="4">
        <f>F2/(E2/1000)</f>
        <v>1.321003963011889</v>
      </c>
      <c r="I2" s="4">
        <f>ABS(H2-G2)</f>
        <v>5.3503518416629703E-2</v>
      </c>
      <c r="J2" s="9">
        <f>I2/G2</f>
        <v>4.2211834042957315E-2</v>
      </c>
    </row>
    <row r="3" spans="1:10" x14ac:dyDescent="0.3">
      <c r="A3" s="8">
        <v>2</v>
      </c>
      <c r="B3" s="3">
        <v>1</v>
      </c>
      <c r="C3" s="3">
        <v>0.02</v>
      </c>
      <c r="D3" s="3">
        <v>0.112</v>
      </c>
      <c r="E3" s="3">
        <v>5.57</v>
      </c>
      <c r="F3" s="3">
        <v>0.01</v>
      </c>
      <c r="G3" s="4">
        <f t="shared" si="0"/>
        <v>1.7232808737106582</v>
      </c>
      <c r="H3" s="4">
        <f t="shared" ref="H3:H9" si="1">F3/(E3/1000)</f>
        <v>1.7953321364452424</v>
      </c>
      <c r="I3" s="4">
        <f t="shared" ref="I3:I9" si="2">ABS(H3-G3)</f>
        <v>7.2051262734584176E-2</v>
      </c>
      <c r="J3" s="9">
        <f t="shared" ref="J3:J9" si="3">I3/G3</f>
        <v>4.1810516111305547E-2</v>
      </c>
    </row>
    <row r="4" spans="1:10" x14ac:dyDescent="0.3">
      <c r="A4" s="8">
        <v>3</v>
      </c>
      <c r="B4" s="3">
        <v>1</v>
      </c>
      <c r="C4" s="3">
        <v>0.02</v>
      </c>
      <c r="D4" s="3">
        <v>0.16200000000000001</v>
      </c>
      <c r="E4" s="3">
        <v>6.33</v>
      </c>
      <c r="F4" s="3">
        <v>0.01</v>
      </c>
      <c r="G4" s="4">
        <f t="shared" si="0"/>
        <v>1.4675987714106857</v>
      </c>
      <c r="H4" s="4">
        <f t="shared" si="1"/>
        <v>1.5797788309636651</v>
      </c>
      <c r="I4" s="4">
        <f t="shared" si="2"/>
        <v>0.11218005955297938</v>
      </c>
      <c r="J4" s="9">
        <f t="shared" si="3"/>
        <v>7.6437826017767538E-2</v>
      </c>
    </row>
    <row r="5" spans="1:10" x14ac:dyDescent="0.3">
      <c r="A5" s="8">
        <v>4</v>
      </c>
      <c r="B5" s="3"/>
      <c r="C5" s="3"/>
      <c r="D5" s="3"/>
      <c r="E5" s="3"/>
      <c r="F5" s="3">
        <v>0.01</v>
      </c>
      <c r="G5" s="4" t="e">
        <f t="shared" si="0"/>
        <v>#DIV/0!</v>
      </c>
      <c r="H5" s="4" t="e">
        <f t="shared" si="1"/>
        <v>#DIV/0!</v>
      </c>
      <c r="I5" s="4" t="e">
        <f t="shared" si="2"/>
        <v>#DIV/0!</v>
      </c>
      <c r="J5" s="9" t="e">
        <f t="shared" si="3"/>
        <v>#DIV/0!</v>
      </c>
    </row>
    <row r="6" spans="1:10" x14ac:dyDescent="0.3">
      <c r="A6" s="8">
        <v>5</v>
      </c>
      <c r="B6" s="3"/>
      <c r="C6" s="3"/>
      <c r="D6" s="3"/>
      <c r="E6" s="3"/>
      <c r="F6" s="3">
        <v>0.01</v>
      </c>
      <c r="G6" s="4" t="e">
        <f t="shared" si="0"/>
        <v>#DIV/0!</v>
      </c>
      <c r="H6" s="4" t="e">
        <f t="shared" si="1"/>
        <v>#DIV/0!</v>
      </c>
      <c r="I6" s="4" t="e">
        <f t="shared" si="2"/>
        <v>#DIV/0!</v>
      </c>
      <c r="J6" s="9" t="e">
        <f t="shared" si="3"/>
        <v>#DIV/0!</v>
      </c>
    </row>
    <row r="7" spans="1:10" x14ac:dyDescent="0.3">
      <c r="A7" s="8">
        <v>6</v>
      </c>
      <c r="B7" s="3"/>
      <c r="C7" s="3"/>
      <c r="D7" s="3"/>
      <c r="E7" s="3"/>
      <c r="F7" s="3"/>
      <c r="G7" s="4" t="e">
        <f t="shared" si="0"/>
        <v>#DIV/0!</v>
      </c>
      <c r="H7" s="4" t="e">
        <f t="shared" si="1"/>
        <v>#DIV/0!</v>
      </c>
      <c r="I7" s="4" t="e">
        <f t="shared" si="2"/>
        <v>#DIV/0!</v>
      </c>
      <c r="J7" s="9" t="e">
        <f t="shared" si="3"/>
        <v>#DIV/0!</v>
      </c>
    </row>
    <row r="8" spans="1:10" x14ac:dyDescent="0.3">
      <c r="A8" s="8">
        <v>7</v>
      </c>
      <c r="B8" s="3"/>
      <c r="C8" s="3"/>
      <c r="D8" s="3"/>
      <c r="E8" s="3"/>
      <c r="F8" s="3"/>
      <c r="G8" s="4" t="e">
        <f t="shared" si="0"/>
        <v>#DIV/0!</v>
      </c>
      <c r="H8" s="4" t="e">
        <f t="shared" si="1"/>
        <v>#DIV/0!</v>
      </c>
      <c r="I8" s="4" t="e">
        <f t="shared" si="2"/>
        <v>#DIV/0!</v>
      </c>
      <c r="J8" s="9" t="e">
        <f t="shared" si="3"/>
        <v>#DIV/0!</v>
      </c>
    </row>
    <row r="9" spans="1:10" ht="15" thickBot="1" x14ac:dyDescent="0.35">
      <c r="A9" s="10">
        <v>8</v>
      </c>
      <c r="B9" s="11"/>
      <c r="C9" s="11"/>
      <c r="D9" s="3"/>
      <c r="E9" s="11"/>
      <c r="F9" s="11"/>
      <c r="G9" s="12" t="e">
        <f t="shared" si="0"/>
        <v>#DIV/0!</v>
      </c>
      <c r="H9" s="12" t="e">
        <f t="shared" si="1"/>
        <v>#DIV/0!</v>
      </c>
      <c r="I9" s="12" t="e">
        <f t="shared" si="2"/>
        <v>#DIV/0!</v>
      </c>
      <c r="J9" s="13" t="e">
        <f t="shared" si="3"/>
        <v>#DIV/0!</v>
      </c>
    </row>
    <row r="11" spans="1:10" x14ac:dyDescent="0.3">
      <c r="G11" s="2"/>
      <c r="H11" s="2"/>
      <c r="I11" s="2"/>
      <c r="J11" s="1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33"/>
  <sheetViews>
    <sheetView workbookViewId="0">
      <selection activeCell="L21" sqref="L21"/>
    </sheetView>
  </sheetViews>
  <sheetFormatPr defaultRowHeight="14.4" x14ac:dyDescent="0.3"/>
  <cols>
    <col min="2" max="2" width="15.33203125" customWidth="1"/>
    <col min="3" max="3" width="19" customWidth="1"/>
    <col min="4" max="4" width="14.6640625" bestFit="1" customWidth="1"/>
    <col min="7" max="7" width="12.6640625" customWidth="1"/>
    <col min="8" max="8" width="18.6640625" customWidth="1"/>
    <col min="9" max="9" width="18.44140625" customWidth="1"/>
  </cols>
  <sheetData>
    <row r="1" spans="1:4" ht="18" x14ac:dyDescent="0.35">
      <c r="A1" s="16" t="s">
        <v>10</v>
      </c>
    </row>
    <row r="2" spans="1:4" ht="15" thickBot="1" x14ac:dyDescent="0.35"/>
    <row r="3" spans="1:4" x14ac:dyDescent="0.3">
      <c r="A3" s="5" t="s">
        <v>11</v>
      </c>
      <c r="B3" s="6" t="s">
        <v>12</v>
      </c>
      <c r="C3" s="6" t="s">
        <v>13</v>
      </c>
      <c r="D3" s="7" t="s">
        <v>14</v>
      </c>
    </row>
    <row r="4" spans="1:4" x14ac:dyDescent="0.3">
      <c r="A4" s="8">
        <v>1</v>
      </c>
      <c r="B4" s="3">
        <v>15</v>
      </c>
      <c r="C4" s="3">
        <v>10</v>
      </c>
      <c r="D4" s="14"/>
    </row>
    <row r="5" spans="1:4" x14ac:dyDescent="0.3">
      <c r="A5" s="8">
        <v>2</v>
      </c>
      <c r="B5" s="3">
        <v>17</v>
      </c>
      <c r="C5" s="3">
        <v>20</v>
      </c>
      <c r="D5" s="14">
        <f>(C5-C4)/(B5-B4)</f>
        <v>5</v>
      </c>
    </row>
    <row r="6" spans="1:4" x14ac:dyDescent="0.3">
      <c r="A6" s="8">
        <v>3</v>
      </c>
      <c r="B6" s="3">
        <v>19</v>
      </c>
      <c r="C6" s="3">
        <v>30</v>
      </c>
      <c r="D6" s="14">
        <f t="shared" ref="D6:D20" si="0">(C6-C5)/(B6-B5)</f>
        <v>5</v>
      </c>
    </row>
    <row r="7" spans="1:4" x14ac:dyDescent="0.3">
      <c r="A7" s="8">
        <v>4</v>
      </c>
      <c r="B7" s="3">
        <v>21</v>
      </c>
      <c r="C7" s="3">
        <v>40</v>
      </c>
      <c r="D7" s="14">
        <f t="shared" si="0"/>
        <v>5</v>
      </c>
    </row>
    <row r="8" spans="1:4" x14ac:dyDescent="0.3">
      <c r="A8" s="8">
        <v>5</v>
      </c>
      <c r="B8" s="3">
        <v>23</v>
      </c>
      <c r="C8" s="3">
        <v>50</v>
      </c>
      <c r="D8" s="14">
        <f t="shared" si="0"/>
        <v>5</v>
      </c>
    </row>
    <row r="9" spans="1:4" x14ac:dyDescent="0.3">
      <c r="A9" s="8">
        <v>6</v>
      </c>
      <c r="B9" s="3">
        <v>25</v>
      </c>
      <c r="C9" s="3">
        <v>60</v>
      </c>
      <c r="D9" s="14">
        <f t="shared" si="0"/>
        <v>5</v>
      </c>
    </row>
    <row r="10" spans="1:4" x14ac:dyDescent="0.3">
      <c r="A10" s="8">
        <v>7</v>
      </c>
      <c r="B10" s="3">
        <v>28</v>
      </c>
      <c r="C10" s="3">
        <v>70</v>
      </c>
      <c r="D10" s="14">
        <f t="shared" si="0"/>
        <v>3.3333333333333335</v>
      </c>
    </row>
    <row r="11" spans="1:4" x14ac:dyDescent="0.3">
      <c r="A11" s="8">
        <v>8</v>
      </c>
      <c r="B11" s="3">
        <v>29</v>
      </c>
      <c r="C11" s="3">
        <v>80</v>
      </c>
      <c r="D11" s="14">
        <f t="shared" si="0"/>
        <v>10</v>
      </c>
    </row>
    <row r="12" spans="1:4" x14ac:dyDescent="0.3">
      <c r="A12" s="8">
        <v>9</v>
      </c>
      <c r="B12" s="3">
        <v>31</v>
      </c>
      <c r="C12" s="3">
        <v>90</v>
      </c>
      <c r="D12" s="14">
        <f t="shared" si="0"/>
        <v>5</v>
      </c>
    </row>
    <row r="13" spans="1:4" x14ac:dyDescent="0.3">
      <c r="A13" s="8">
        <v>10</v>
      </c>
      <c r="B13" s="3">
        <v>33</v>
      </c>
      <c r="C13" s="3">
        <v>100</v>
      </c>
      <c r="D13" s="14">
        <f t="shared" si="0"/>
        <v>5</v>
      </c>
    </row>
    <row r="14" spans="1:4" x14ac:dyDescent="0.3">
      <c r="A14" s="8">
        <v>11</v>
      </c>
      <c r="B14" s="3"/>
      <c r="C14" s="3"/>
      <c r="D14" s="14">
        <f t="shared" si="0"/>
        <v>3.0303030303030303</v>
      </c>
    </row>
    <row r="15" spans="1:4" x14ac:dyDescent="0.3">
      <c r="A15" s="8">
        <v>12</v>
      </c>
      <c r="B15" s="3"/>
      <c r="C15" s="3"/>
      <c r="D15" s="14" t="e">
        <f t="shared" si="0"/>
        <v>#DIV/0!</v>
      </c>
    </row>
    <row r="16" spans="1:4" x14ac:dyDescent="0.3">
      <c r="A16" s="8">
        <v>13</v>
      </c>
      <c r="B16" s="3"/>
      <c r="C16" s="3"/>
      <c r="D16" s="14" t="e">
        <f t="shared" si="0"/>
        <v>#DIV/0!</v>
      </c>
    </row>
    <row r="17" spans="1:9" x14ac:dyDescent="0.3">
      <c r="A17" s="8">
        <v>14</v>
      </c>
      <c r="B17" s="3"/>
      <c r="C17" s="3"/>
      <c r="D17" s="14" t="e">
        <f t="shared" si="0"/>
        <v>#DIV/0!</v>
      </c>
    </row>
    <row r="18" spans="1:9" x14ac:dyDescent="0.3">
      <c r="A18" s="8">
        <v>15</v>
      </c>
      <c r="B18" s="3"/>
      <c r="C18" s="3"/>
      <c r="D18" s="14" t="e">
        <f t="shared" si="0"/>
        <v>#DIV/0!</v>
      </c>
    </row>
    <row r="19" spans="1:9" x14ac:dyDescent="0.3">
      <c r="A19" s="8">
        <v>16</v>
      </c>
      <c r="B19" s="3"/>
      <c r="C19" s="3"/>
      <c r="D19" s="14" t="e">
        <f t="shared" si="0"/>
        <v>#DIV/0!</v>
      </c>
    </row>
    <row r="20" spans="1:9" ht="15" thickBot="1" x14ac:dyDescent="0.35">
      <c r="A20" s="10">
        <v>17</v>
      </c>
      <c r="B20" s="11"/>
      <c r="C20" s="17"/>
      <c r="D20" s="18" t="e">
        <f t="shared" si="0"/>
        <v>#DIV/0!</v>
      </c>
    </row>
    <row r="21" spans="1:9" x14ac:dyDescent="0.3">
      <c r="C21" s="19" t="s">
        <v>16</v>
      </c>
      <c r="D21" s="3"/>
    </row>
    <row r="22" spans="1:9" x14ac:dyDescent="0.3">
      <c r="C22" s="20"/>
    </row>
    <row r="23" spans="1:9" x14ac:dyDescent="0.3">
      <c r="A23" t="s">
        <v>15</v>
      </c>
    </row>
    <row r="24" spans="1:9" ht="15" thickBot="1" x14ac:dyDescent="0.35"/>
    <row r="25" spans="1:9" x14ac:dyDescent="0.3">
      <c r="A25" s="5" t="s">
        <v>11</v>
      </c>
      <c r="B25" s="6" t="s">
        <v>17</v>
      </c>
      <c r="C25" s="6" t="s">
        <v>24</v>
      </c>
      <c r="D25" s="6" t="s">
        <v>18</v>
      </c>
      <c r="E25" s="6" t="s">
        <v>19</v>
      </c>
      <c r="F25" s="6" t="s">
        <v>21</v>
      </c>
      <c r="G25" s="6" t="s">
        <v>22</v>
      </c>
      <c r="H25" s="6" t="s">
        <v>20</v>
      </c>
      <c r="I25" s="7" t="s">
        <v>23</v>
      </c>
    </row>
    <row r="26" spans="1:9" x14ac:dyDescent="0.3">
      <c r="A26" s="8">
        <v>1</v>
      </c>
      <c r="B26" s="3"/>
      <c r="C26" s="3"/>
      <c r="D26" s="3"/>
      <c r="E26" s="3"/>
      <c r="F26" s="3">
        <v>2</v>
      </c>
      <c r="G26" s="3"/>
      <c r="H26" s="3" t="e">
        <f>F26*10/G26</f>
        <v>#DIV/0!</v>
      </c>
      <c r="I26" s="14" t="e">
        <f>SQRT(B26*0.1*(D26*D26-E26*E26)/C26)</f>
        <v>#DIV/0!</v>
      </c>
    </row>
    <row r="27" spans="1:9" x14ac:dyDescent="0.3">
      <c r="A27" s="8">
        <v>2</v>
      </c>
      <c r="B27" s="3"/>
      <c r="C27" s="3"/>
      <c r="D27" s="3"/>
      <c r="E27" s="3"/>
      <c r="F27" s="3"/>
      <c r="G27" s="3"/>
      <c r="H27" s="3"/>
      <c r="I27" s="14"/>
    </row>
    <row r="28" spans="1:9" x14ac:dyDescent="0.3">
      <c r="A28" s="8">
        <v>3</v>
      </c>
      <c r="B28" s="3"/>
      <c r="C28" s="3"/>
      <c r="D28" s="3"/>
      <c r="E28" s="3"/>
      <c r="F28" s="3"/>
      <c r="G28" s="3"/>
      <c r="H28" s="3"/>
      <c r="I28" s="14"/>
    </row>
    <row r="29" spans="1:9" x14ac:dyDescent="0.3">
      <c r="A29" s="8">
        <v>4</v>
      </c>
      <c r="B29" s="3"/>
      <c r="C29" s="3"/>
      <c r="D29" s="3"/>
      <c r="E29" s="3"/>
      <c r="F29" s="3"/>
      <c r="G29" s="3"/>
      <c r="H29" s="3"/>
      <c r="I29" s="14"/>
    </row>
    <row r="30" spans="1:9" x14ac:dyDescent="0.3">
      <c r="A30" s="8">
        <v>5</v>
      </c>
      <c r="B30" s="3"/>
      <c r="C30" s="3"/>
      <c r="D30" s="3"/>
      <c r="E30" s="3"/>
      <c r="F30" s="3"/>
      <c r="G30" s="3"/>
      <c r="H30" s="3"/>
      <c r="I30" s="14"/>
    </row>
    <row r="31" spans="1:9" x14ac:dyDescent="0.3">
      <c r="A31" s="8">
        <v>6</v>
      </c>
      <c r="B31" s="3"/>
      <c r="C31" s="3"/>
      <c r="D31" s="3"/>
      <c r="E31" s="3"/>
      <c r="F31" s="3"/>
      <c r="G31" s="3"/>
      <c r="H31" s="3"/>
      <c r="I31" s="14"/>
    </row>
    <row r="32" spans="1:9" x14ac:dyDescent="0.3">
      <c r="A32" s="8">
        <v>7</v>
      </c>
      <c r="B32" s="3"/>
      <c r="C32" s="3"/>
      <c r="D32" s="3"/>
      <c r="E32" s="3"/>
      <c r="F32" s="3"/>
      <c r="G32" s="3"/>
      <c r="H32" s="3"/>
      <c r="I32" s="14"/>
    </row>
    <row r="33" spans="1:9" ht="15" thickBot="1" x14ac:dyDescent="0.35">
      <c r="A33" s="8">
        <v>8</v>
      </c>
      <c r="B33" s="11"/>
      <c r="C33" s="11"/>
      <c r="D33" s="11"/>
      <c r="E33" s="11"/>
      <c r="F33" s="11"/>
      <c r="G33" s="11"/>
      <c r="H33" s="11"/>
      <c r="I33" s="15"/>
    </row>
  </sheetData>
  <pageMargins left="0.7" right="0.7" top="0.75" bottom="0.75" header="0.3" footer="0.3"/>
  <pageSetup paperSize="9"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mozgasi-helyzeti</vt:lpstr>
      <vt:lpstr>rugo - mozgasi</vt:lpstr>
      <vt:lpstr>Munka3</vt:lpstr>
    </vt:vector>
  </TitlesOfParts>
  <Company>VMG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matfiz</dc:creator>
  <cp:lastModifiedBy>Zsolt Varga</cp:lastModifiedBy>
  <dcterms:created xsi:type="dcterms:W3CDTF">2013-11-12T13:03:07Z</dcterms:created>
  <dcterms:modified xsi:type="dcterms:W3CDTF">2024-11-26T08:10:14Z</dcterms:modified>
</cp:coreProperties>
</file>